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aneviciene\Desktop\PAVIRŠINIŲ (LIETAUS) NUOTEKŲ TINKLŲ (BAŽNYČIOS G. 4, ŠAKIŲ M.) PAPRASTOJO REMONTO DARBŲ PIRKIMAS\"/>
    </mc:Choice>
  </mc:AlternateContent>
  <xr:revisionPtr revIDLastSave="0" documentId="13_ncr:1_{9A781F08-E291-4AE6-875B-A053C911B470}" xr6:coauthVersionLast="47" xr6:coauthVersionMax="47" xr10:uidLastSave="{00000000-0000-0000-0000-000000000000}"/>
  <workbookProtection workbookAlgorithmName="SHA-512" workbookHashValue="W0mVicSB8H09ZNLEVIrhjOS+Ulg2MHpmnEPQCb66oKL9Jr2PxIEgq32kmzpU5/xXfrGY0p2JkvKVZbKe1aYDkw==" workbookSaltValue="KSi2/gIkUAReE3zsAkXiSQ==" workbookSpinCount="100000" lockStructure="1"/>
  <bookViews>
    <workbookView xWindow="-120" yWindow="-120" windowWidth="29040" windowHeight="17640" xr2:uid="{00000000-000D-0000-FFFF-FFFF00000000}"/>
  </bookViews>
  <sheets>
    <sheet name="Gatvių E dalies pirkim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2" l="1"/>
  <c r="I16" i="2"/>
  <c r="I25" i="2" l="1"/>
  <c r="I17" i="2"/>
  <c r="I18" i="2"/>
  <c r="I20" i="2"/>
  <c r="I21" i="2"/>
  <c r="I22" i="2"/>
  <c r="I24" i="2"/>
  <c r="I26" i="2"/>
  <c r="I27" i="2"/>
  <c r="I28" i="2"/>
  <c r="I29" i="2"/>
  <c r="J33" i="2" l="1"/>
  <c r="J34" i="2" s="1"/>
  <c r="J35" i="2" s="1"/>
  <c r="F9" i="2" s="1"/>
  <c r="B9" i="2" l="1"/>
</calcChain>
</file>

<file path=xl/sharedStrings.xml><?xml version="1.0" encoding="utf-8"?>
<sst xmlns="http://schemas.openxmlformats.org/spreadsheetml/2006/main" count="94" uniqueCount="53">
  <si>
    <r>
      <rPr>
        <b/>
        <sz val="12"/>
        <rFont val="Arial Narrow"/>
        <family val="2"/>
        <charset val="186"/>
      </rPr>
      <t>Pavadinimas ir techninės charakteristikos</t>
    </r>
  </si>
  <si>
    <r>
      <rPr>
        <b/>
        <sz val="12"/>
        <rFont val="Arial Narrow"/>
        <family val="2"/>
        <charset val="186"/>
      </rPr>
      <t>Mato vnt.</t>
    </r>
  </si>
  <si>
    <r>
      <rPr>
        <b/>
        <sz val="12"/>
        <rFont val="Arial Narrow"/>
        <family val="2"/>
        <charset val="186"/>
      </rPr>
      <t>Kiekis</t>
    </r>
  </si>
  <si>
    <t>Bendra vertė Eur be PVM</t>
  </si>
  <si>
    <t>PVM</t>
  </si>
  <si>
    <t>Bendra vertė Eur su PVM</t>
  </si>
  <si>
    <t>vnt.</t>
  </si>
  <si>
    <t>m</t>
  </si>
  <si>
    <t>Vieneto kaina Eur be PVM</t>
  </si>
  <si>
    <t>Viso Eur be PVM</t>
  </si>
  <si>
    <t>Užsakovas: Šakių rajono savivaldybės administracija</t>
  </si>
  <si>
    <t>Žymuo projekte</t>
  </si>
  <si>
    <t xml:space="preserve">Viso </t>
  </si>
  <si>
    <t>kompl.</t>
  </si>
  <si>
    <t>Signalinė juosta</t>
  </si>
  <si>
    <t>Išpildomosios nuotraukos atlikimas</t>
  </si>
  <si>
    <t>1. Gaminiai ir medžiagos</t>
  </si>
  <si>
    <t>Viso be PVM</t>
  </si>
  <si>
    <t>Viso su PVM</t>
  </si>
  <si>
    <t>Apšvietimo valdymo skydas su dviem kontaktoriais ir laiko rele</t>
  </si>
  <si>
    <t>Karštai cinkuota apšvietimo atrama h=8m su įleidžiamomis durelėmis</t>
  </si>
  <si>
    <t>Apsauginė guma atramoms</t>
  </si>
  <si>
    <t>Cinkuota vienguba gembė tvirtinama prie atramos, h=1 m, L=1,5 m</t>
  </si>
  <si>
    <t xml:space="preserve">Pamatas 6-12m atramai, </t>
  </si>
  <si>
    <t>Gatvės šviestuvas, LED 61W, 4000K</t>
  </si>
  <si>
    <t>1kV kabelis Al-4x35 XLPE izoliacija</t>
  </si>
  <si>
    <t>1kV kabelis Cu-3x2,5 PVC izoliacija</t>
  </si>
  <si>
    <t>Vamzdis PEØ63 skirtas kloti atviru būdu</t>
  </si>
  <si>
    <t>Vamzdis PEØ63 skirtas kloti uždaru būdu</t>
  </si>
  <si>
    <t>1kV galinė lauko mova Al-4x35 kabeliui</t>
  </si>
  <si>
    <t>1kV galinė vidaus mova Al-4x35 kabeliui</t>
  </si>
  <si>
    <t>Prijungimo skydelis, montuojamas į apšvietimo tinklo atramą</t>
  </si>
  <si>
    <t>3. Kitos išlaidos</t>
  </si>
  <si>
    <t>LIETAUS TINKLŲ SĄNAUDŲ KIEKIŲ ŽINIARAŠTIS</t>
  </si>
  <si>
    <t xml:space="preserve">Objektai:
Bažnyčios g. 4, Šakių m., Lietaus tinklų įrengimas;
</t>
  </si>
  <si>
    <t>Lietaus surinkimo šulinėlis DN700 (gylis apie1,5 m.) dangtis DN700, 40t</t>
  </si>
  <si>
    <t>Lietaus šulinys DN1000 (gylis apie 1,4 m.) dangtis DN1000, 40t</t>
  </si>
  <si>
    <t>Lietaus šulinys DN1500 (gylis apie 1,7 m.) dangtis DN1500, 40t</t>
  </si>
  <si>
    <t>Lietaus tinklai įrengiami atviru būdu</t>
  </si>
  <si>
    <t>Darbai vykdomi horizontalaus gręžimo būdu</t>
  </si>
  <si>
    <t>DN160 su vamzdžiu</t>
  </si>
  <si>
    <t>DN200 su vamzdžiu</t>
  </si>
  <si>
    <t>DN250 su vamzdžiu</t>
  </si>
  <si>
    <t>DN315 su vamzdžiu</t>
  </si>
  <si>
    <t>Demontuojami  šuliniai ir trapai</t>
  </si>
  <si>
    <t>Vamzdžių užtaisymas betono mišiniu</t>
  </si>
  <si>
    <t>Pirkimo pavadinimas: Automobilių aikštelės lietaus tinklų Bažnyčios g. 4, Šakių m.,  darbų pirkimas</t>
  </si>
  <si>
    <t>Bažnyčios g. 4, Šakių m.</t>
  </si>
  <si>
    <t>Nuotekų brėžinys DWG formatu pridedamas</t>
  </si>
  <si>
    <t>Pastabos: Visi vamzdynai ir šuliniai turi būti užpilami smėliu, o asfaltuota danga atstatoma iki asfaltuoti tinkamo lygio, žalios vejos ir trinkelės atstatomos į neblogesnę būklę nei buvo iki darbų pradžios, Visus grunto ir atstatymo kiekius rangovas turi susiskaičiuoti pats ir pagal atliekamą technologiją.</t>
  </si>
  <si>
    <t xml:space="preserve"> PVC DN160 mm lygiasieniai moviniai nuotekų vamzdžiai, komplektuojami su NBR guminiais žiedais, ir jų montavimas,  šlapiame grunte iš   N stiprumo klasės vamzdynų. Su pagrindo paruošimu </t>
  </si>
  <si>
    <t xml:space="preserve"> PVC DN200 mm lygiasieniai moviniai nuotekų vamzdžiai, komplektuojami su NBR guminiais žiedais, ir jų montavimas,  šlapiame grunte iš   N stiprumo klasės vamzdynų. Su pagrindo paruošimu </t>
  </si>
  <si>
    <t xml:space="preserve"> PVC DN315 mm lygiasieniai moviniai nuotekų vamzdžiai,  komplektuojami su NBR guminiais žiedais, ir jų montavimas,  šlapiame grunte iš   N stiprumo klasės vamzdynų. Su pagrindo paruošimu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</si>
</sst>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rgb="FF000000"/>
      <name val="Times New Roman"/>
      <charset val="204"/>
    </font>
    <font>
      <b/>
      <sz val="12"/>
      <name val="Arial Narrow"/>
      <family val="2"/>
      <charset val="186"/>
    </font>
    <font>
      <sz val="10"/>
      <color rgb="FF000000"/>
      <name val="Times New Roman"/>
      <family val="1"/>
      <charset val="186"/>
    </font>
    <font>
      <sz val="10"/>
      <name val="Arial Narrow"/>
      <family val="2"/>
      <charset val="186"/>
    </font>
    <font>
      <sz val="10"/>
      <color rgb="FF000000"/>
      <name val="Arial Narrow"/>
      <family val="2"/>
    </font>
    <font>
      <b/>
      <sz val="10"/>
      <name val="Arial Narrow"/>
      <family val="2"/>
      <charset val="186"/>
    </font>
    <font>
      <b/>
      <sz val="12"/>
      <name val="Arial Narrow"/>
      <family val="2"/>
      <charset val="186"/>
    </font>
    <font>
      <b/>
      <sz val="10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i/>
      <sz val="11"/>
      <color theme="1"/>
      <name val="Arial Narrow"/>
      <family val="2"/>
      <charset val="186"/>
    </font>
    <font>
      <sz val="11"/>
      <color theme="1"/>
      <name val="Arial Narrow"/>
      <family val="2"/>
      <charset val="186"/>
    </font>
    <font>
      <sz val="10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b/>
      <sz val="10"/>
      <color theme="1"/>
      <name val="Arial Narrow"/>
      <family val="2"/>
      <charset val="186"/>
    </font>
    <font>
      <b/>
      <sz val="11"/>
      <color theme="1"/>
      <name val="Arial"/>
      <family val="2"/>
      <charset val="186"/>
    </font>
    <font>
      <sz val="9.5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11"/>
      <color theme="1"/>
      <name val="Arial Narrow"/>
      <family val="2"/>
      <charset val="186"/>
    </font>
    <font>
      <sz val="14"/>
      <color rgb="FF000000"/>
      <name val="Times New Roman"/>
      <family val="1"/>
      <charset val="186"/>
    </font>
    <font>
      <sz val="10"/>
      <color rgb="FFFF0000"/>
      <name val="Arial Narrow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76">
    <xf numFmtId="0" fontId="0" fillId="0" borderId="0" xfId="0" applyAlignment="1">
      <alignment horizontal="left" vertical="top"/>
    </xf>
    <xf numFmtId="2" fontId="4" fillId="0" borderId="5" xfId="0" applyNumberFormat="1" applyFont="1" applyBorder="1" applyAlignment="1" applyProtection="1">
      <alignment horizontal="center" vertical="top" shrinkToFit="1"/>
      <protection locked="0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1" fontId="4" fillId="0" borderId="5" xfId="0" applyNumberFormat="1" applyFont="1" applyBorder="1" applyAlignment="1">
      <alignment horizontal="center" vertical="top" shrinkToFit="1"/>
    </xf>
    <xf numFmtId="2" fontId="4" fillId="0" borderId="5" xfId="0" applyNumberFormat="1" applyFont="1" applyBorder="1" applyAlignment="1">
      <alignment horizontal="center" vertical="top" shrinkToFi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center" vertical="top" shrinkToFit="1"/>
    </xf>
    <xf numFmtId="0" fontId="2" fillId="0" borderId="0" xfId="0" applyFont="1" applyAlignment="1">
      <alignment horizontal="left" vertical="top"/>
    </xf>
    <xf numFmtId="2" fontId="0" fillId="0" borderId="5" xfId="0" applyNumberFormat="1" applyBorder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/>
    </xf>
    <xf numFmtId="0" fontId="9" fillId="0" borderId="0" xfId="0" applyFont="1"/>
    <xf numFmtId="0" fontId="9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0" fontId="0" fillId="0" borderId="0" xfId="0"/>
    <xf numFmtId="2" fontId="0" fillId="0" borderId="0" xfId="0" applyNumberFormat="1" applyAlignment="1">
      <alignment horizontal="center"/>
    </xf>
    <xf numFmtId="0" fontId="7" fillId="0" borderId="0" xfId="0" applyFont="1"/>
    <xf numFmtId="0" fontId="12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2" fontId="3" fillId="0" borderId="5" xfId="0" applyNumberFormat="1" applyFont="1" applyBorder="1" applyAlignment="1" applyProtection="1">
      <alignment horizontal="left" vertical="top" wrapText="1" indent="1"/>
      <protection locked="0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 applyProtection="1">
      <alignment vertical="top" wrapText="1"/>
      <protection locked="0"/>
    </xf>
    <xf numFmtId="0" fontId="3" fillId="0" borderId="8" xfId="0" applyFont="1" applyBorder="1" applyAlignment="1">
      <alignment vertical="top" wrapText="1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4"/>
    </xf>
    <xf numFmtId="0" fontId="1" fillId="0" borderId="3" xfId="0" applyFont="1" applyBorder="1" applyAlignment="1">
      <alignment horizontal="left" vertical="top" wrapText="1" indent="4"/>
    </xf>
    <xf numFmtId="0" fontId="1" fillId="0" borderId="4" xfId="0" applyFont="1" applyBorder="1" applyAlignment="1">
      <alignment horizontal="left" vertical="top" wrapText="1" indent="4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right" vertical="top" wrapText="1"/>
    </xf>
    <xf numFmtId="0" fontId="2" fillId="0" borderId="8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/>
    </xf>
    <xf numFmtId="0" fontId="2" fillId="0" borderId="8" xfId="0" applyFont="1" applyBorder="1" applyAlignment="1">
      <alignment horizontal="right" vertical="top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right"/>
    </xf>
    <xf numFmtId="0" fontId="18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2" fontId="19" fillId="0" borderId="11" xfId="0" applyNumberFormat="1" applyFont="1" applyBorder="1" applyAlignment="1">
      <alignment horizontal="center" vertical="top"/>
    </xf>
    <xf numFmtId="0" fontId="19" fillId="0" borderId="12" xfId="0" applyFont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ECB2C-55D7-4F0C-9745-6F1484D123F9}">
  <dimension ref="A1:N144"/>
  <sheetViews>
    <sheetView tabSelected="1" topLeftCell="A28" zoomScale="110" zoomScaleNormal="110" workbookViewId="0">
      <selection activeCell="J35" sqref="J35"/>
    </sheetView>
  </sheetViews>
  <sheetFormatPr defaultRowHeight="12.75" x14ac:dyDescent="0.2"/>
  <cols>
    <col min="1" max="1" width="15.6640625" customWidth="1"/>
    <col min="4" max="4" width="24.33203125" customWidth="1"/>
    <col min="5" max="5" width="17.33203125" customWidth="1"/>
    <col min="7" max="7" width="9.5" customWidth="1"/>
    <col min="9" max="9" width="19.83203125" customWidth="1"/>
    <col min="10" max="10" width="10.83203125" customWidth="1"/>
  </cols>
  <sheetData>
    <row r="1" spans="1:14" x14ac:dyDescent="0.2">
      <c r="A1" s="37"/>
      <c r="B1" s="37"/>
      <c r="C1" s="37"/>
      <c r="D1" s="37"/>
      <c r="E1" s="37"/>
      <c r="F1" s="37"/>
      <c r="G1" s="37"/>
    </row>
    <row r="2" spans="1:14" ht="15.75" x14ac:dyDescent="0.2">
      <c r="A2" s="72" t="s">
        <v>33</v>
      </c>
      <c r="B2" s="72"/>
      <c r="C2" s="72"/>
      <c r="D2" s="72"/>
      <c r="E2" s="72"/>
      <c r="F2" s="72"/>
      <c r="G2" s="72"/>
      <c r="H2" s="72"/>
      <c r="I2" s="72"/>
    </row>
    <row r="3" spans="1:14" ht="15.75" x14ac:dyDescent="0.2">
      <c r="A3" s="2"/>
      <c r="B3" s="2"/>
      <c r="C3" s="2"/>
      <c r="D3" s="2"/>
      <c r="E3" s="2"/>
      <c r="F3" s="2"/>
      <c r="G3" s="2"/>
    </row>
    <row r="4" spans="1:14" ht="34.5" customHeight="1" x14ac:dyDescent="0.2">
      <c r="A4" s="38" t="s">
        <v>34</v>
      </c>
      <c r="B4" s="38"/>
      <c r="C4" s="38"/>
      <c r="D4" s="38"/>
      <c r="E4" s="38"/>
      <c r="F4" s="38"/>
      <c r="G4" s="38"/>
    </row>
    <row r="5" spans="1:14" ht="15.75" x14ac:dyDescent="0.2">
      <c r="A5" s="3" t="s">
        <v>10</v>
      </c>
    </row>
    <row r="7" spans="1:14" ht="17.25" customHeight="1" x14ac:dyDescent="0.2">
      <c r="A7" s="73" t="s">
        <v>46</v>
      </c>
      <c r="B7" s="73"/>
      <c r="C7" s="73"/>
      <c r="D7" s="73"/>
      <c r="E7" s="73"/>
      <c r="F7" s="73"/>
      <c r="G7" s="73"/>
      <c r="H7" s="73"/>
      <c r="I7" s="73"/>
      <c r="N7" s="4"/>
    </row>
    <row r="8" spans="1:14" ht="13.5" thickBot="1" x14ac:dyDescent="0.25"/>
    <row r="9" spans="1:14" ht="27.75" customHeight="1" thickTop="1" thickBot="1" x14ac:dyDescent="0.25">
      <c r="A9" s="17" t="s">
        <v>17</v>
      </c>
      <c r="B9" s="74">
        <f>J33</f>
        <v>0</v>
      </c>
      <c r="C9" s="75"/>
      <c r="E9" s="17" t="s">
        <v>18</v>
      </c>
      <c r="F9" s="74">
        <f>J35</f>
        <v>0</v>
      </c>
      <c r="G9" s="75"/>
    </row>
    <row r="10" spans="1:14" ht="13.5" thickTop="1" x14ac:dyDescent="0.2"/>
    <row r="11" spans="1:14" ht="15.75" x14ac:dyDescent="0.2">
      <c r="A11" s="3" t="s">
        <v>48</v>
      </c>
    </row>
    <row r="13" spans="1:14" ht="62.25" customHeight="1" x14ac:dyDescent="0.2">
      <c r="A13" s="39" t="s">
        <v>0</v>
      </c>
      <c r="B13" s="40"/>
      <c r="C13" s="40"/>
      <c r="D13" s="41"/>
      <c r="E13" s="5" t="s">
        <v>11</v>
      </c>
      <c r="F13" s="5" t="s">
        <v>1</v>
      </c>
      <c r="G13" s="6" t="s">
        <v>2</v>
      </c>
      <c r="H13" s="7" t="s">
        <v>8</v>
      </c>
      <c r="I13" s="7" t="s">
        <v>9</v>
      </c>
    </row>
    <row r="14" spans="1:14" ht="15.75" customHeight="1" x14ac:dyDescent="0.2">
      <c r="A14" s="52" t="s">
        <v>47</v>
      </c>
      <c r="B14" s="52"/>
      <c r="C14" s="52"/>
      <c r="D14" s="52"/>
      <c r="E14" s="52"/>
      <c r="F14" s="52"/>
      <c r="G14" s="52"/>
      <c r="H14" s="52"/>
      <c r="I14" s="53"/>
    </row>
    <row r="15" spans="1:14" ht="15.75" customHeight="1" x14ac:dyDescent="0.2">
      <c r="A15" s="43" t="s">
        <v>16</v>
      </c>
      <c r="B15" s="43"/>
      <c r="C15" s="43"/>
      <c r="D15" s="43"/>
      <c r="E15" s="43"/>
      <c r="F15" s="43"/>
      <c r="G15" s="43"/>
      <c r="H15" s="43"/>
      <c r="I15" s="43"/>
    </row>
    <row r="16" spans="1:14" ht="29.25" customHeight="1" x14ac:dyDescent="0.2">
      <c r="A16" s="45" t="s">
        <v>35</v>
      </c>
      <c r="B16" s="46" t="s">
        <v>19</v>
      </c>
      <c r="C16" s="46" t="s">
        <v>19</v>
      </c>
      <c r="D16" s="47" t="s">
        <v>19</v>
      </c>
      <c r="E16" s="8"/>
      <c r="F16" s="8" t="s">
        <v>13</v>
      </c>
      <c r="G16" s="9">
        <v>16</v>
      </c>
      <c r="H16" s="1"/>
      <c r="I16" s="10">
        <f>ROUND(G16*H16,2)</f>
        <v>0</v>
      </c>
    </row>
    <row r="17" spans="1:10" ht="27" customHeight="1" x14ac:dyDescent="0.2">
      <c r="A17" s="45" t="s">
        <v>36</v>
      </c>
      <c r="B17" s="46" t="s">
        <v>20</v>
      </c>
      <c r="C17" s="46" t="s">
        <v>20</v>
      </c>
      <c r="D17" s="47" t="s">
        <v>20</v>
      </c>
      <c r="E17" s="8"/>
      <c r="F17" s="8" t="s">
        <v>13</v>
      </c>
      <c r="G17" s="9">
        <v>2</v>
      </c>
      <c r="H17" s="1"/>
      <c r="I17" s="10">
        <f t="shared" ref="I17:I31" si="0">ROUND(G17*H17,2)</f>
        <v>0</v>
      </c>
    </row>
    <row r="18" spans="1:10" ht="33.75" customHeight="1" x14ac:dyDescent="0.2">
      <c r="A18" s="45" t="s">
        <v>37</v>
      </c>
      <c r="B18" s="46" t="s">
        <v>21</v>
      </c>
      <c r="C18" s="46" t="s">
        <v>21</v>
      </c>
      <c r="D18" s="47" t="s">
        <v>21</v>
      </c>
      <c r="E18" s="8"/>
      <c r="F18" s="8" t="s">
        <v>13</v>
      </c>
      <c r="G18" s="9">
        <v>11</v>
      </c>
      <c r="H18" s="1"/>
      <c r="I18" s="10">
        <f t="shared" si="0"/>
        <v>0</v>
      </c>
    </row>
    <row r="19" spans="1:10" ht="27.75" customHeight="1" x14ac:dyDescent="0.2">
      <c r="A19" s="42" t="s">
        <v>38</v>
      </c>
      <c r="B19" s="43" t="s">
        <v>22</v>
      </c>
      <c r="C19" s="43" t="s">
        <v>22</v>
      </c>
      <c r="D19" s="44" t="s">
        <v>22</v>
      </c>
      <c r="E19" s="49"/>
      <c r="F19" s="50"/>
      <c r="G19" s="50"/>
      <c r="H19" s="50"/>
      <c r="I19" s="51"/>
    </row>
    <row r="20" spans="1:10" ht="56.25" customHeight="1" x14ac:dyDescent="0.2">
      <c r="A20" s="45" t="s">
        <v>50</v>
      </c>
      <c r="B20" s="46" t="s">
        <v>23</v>
      </c>
      <c r="C20" s="46" t="s">
        <v>23</v>
      </c>
      <c r="D20" s="47" t="s">
        <v>23</v>
      </c>
      <c r="E20" s="8"/>
      <c r="F20" s="8" t="s">
        <v>7</v>
      </c>
      <c r="G20" s="9">
        <v>48</v>
      </c>
      <c r="H20" s="1"/>
      <c r="I20" s="10">
        <f t="shared" si="0"/>
        <v>0</v>
      </c>
    </row>
    <row r="21" spans="1:10" ht="57" customHeight="1" x14ac:dyDescent="0.2">
      <c r="A21" s="45" t="s">
        <v>51</v>
      </c>
      <c r="B21" s="46" t="s">
        <v>24</v>
      </c>
      <c r="C21" s="46" t="s">
        <v>24</v>
      </c>
      <c r="D21" s="47" t="s">
        <v>24</v>
      </c>
      <c r="E21" s="11"/>
      <c r="F21" s="8" t="s">
        <v>7</v>
      </c>
      <c r="G21" s="9">
        <v>72</v>
      </c>
      <c r="H21" s="1"/>
      <c r="I21" s="10">
        <f t="shared" si="0"/>
        <v>0</v>
      </c>
    </row>
    <row r="22" spans="1:10" ht="56.25" customHeight="1" x14ac:dyDescent="0.2">
      <c r="A22" s="45" t="s">
        <v>52</v>
      </c>
      <c r="B22" s="46" t="s">
        <v>25</v>
      </c>
      <c r="C22" s="46" t="s">
        <v>25</v>
      </c>
      <c r="D22" s="47" t="s">
        <v>25</v>
      </c>
      <c r="E22" s="12"/>
      <c r="F22" s="8" t="s">
        <v>7</v>
      </c>
      <c r="G22" s="9">
        <v>15</v>
      </c>
      <c r="H22" s="1"/>
      <c r="I22" s="10">
        <f t="shared" si="0"/>
        <v>0</v>
      </c>
    </row>
    <row r="23" spans="1:10" ht="15.75" customHeight="1" x14ac:dyDescent="0.2">
      <c r="A23" s="42" t="s">
        <v>39</v>
      </c>
      <c r="B23" s="43" t="s">
        <v>26</v>
      </c>
      <c r="C23" s="43" t="s">
        <v>26</v>
      </c>
      <c r="D23" s="44" t="s">
        <v>26</v>
      </c>
      <c r="E23" s="49"/>
      <c r="F23" s="50"/>
      <c r="G23" s="50"/>
      <c r="H23" s="50"/>
      <c r="I23" s="51"/>
    </row>
    <row r="24" spans="1:10" x14ac:dyDescent="0.2">
      <c r="A24" s="45" t="s">
        <v>40</v>
      </c>
      <c r="B24" s="46" t="s">
        <v>14</v>
      </c>
      <c r="C24" s="46" t="s">
        <v>14</v>
      </c>
      <c r="D24" s="47" t="s">
        <v>14</v>
      </c>
      <c r="E24" s="8"/>
      <c r="F24" s="8" t="s">
        <v>7</v>
      </c>
      <c r="G24" s="9">
        <v>29</v>
      </c>
      <c r="H24" s="1"/>
      <c r="I24" s="10">
        <f t="shared" si="0"/>
        <v>0</v>
      </c>
    </row>
    <row r="25" spans="1:10" ht="14.25" customHeight="1" x14ac:dyDescent="0.2">
      <c r="A25" s="45" t="s">
        <v>41</v>
      </c>
      <c r="B25" s="46" t="s">
        <v>27</v>
      </c>
      <c r="C25" s="46" t="s">
        <v>27</v>
      </c>
      <c r="D25" s="47" t="s">
        <v>27</v>
      </c>
      <c r="E25" s="8"/>
      <c r="F25" s="8" t="s">
        <v>7</v>
      </c>
      <c r="G25" s="9">
        <v>105</v>
      </c>
      <c r="H25" s="1"/>
      <c r="I25" s="10">
        <f>ROUND(G25*H25,2)</f>
        <v>0</v>
      </c>
    </row>
    <row r="26" spans="1:10" ht="15" customHeight="1" x14ac:dyDescent="0.2">
      <c r="A26" s="45" t="s">
        <v>42</v>
      </c>
      <c r="B26" s="46" t="s">
        <v>28</v>
      </c>
      <c r="C26" s="46" t="s">
        <v>28</v>
      </c>
      <c r="D26" s="47" t="s">
        <v>28</v>
      </c>
      <c r="E26" s="13"/>
      <c r="F26" s="8" t="s">
        <v>7</v>
      </c>
      <c r="G26" s="9">
        <v>53</v>
      </c>
      <c r="H26" s="1"/>
      <c r="I26" s="10">
        <f t="shared" si="0"/>
        <v>0</v>
      </c>
    </row>
    <row r="27" spans="1:10" ht="12.75" customHeight="1" x14ac:dyDescent="0.2">
      <c r="A27" s="45" t="s">
        <v>43</v>
      </c>
      <c r="B27" s="46" t="s">
        <v>29</v>
      </c>
      <c r="C27" s="46" t="s">
        <v>29</v>
      </c>
      <c r="D27" s="47" t="s">
        <v>29</v>
      </c>
      <c r="E27" s="11"/>
      <c r="F27" s="8" t="s">
        <v>7</v>
      </c>
      <c r="G27" s="9">
        <v>54</v>
      </c>
      <c r="H27" s="1"/>
      <c r="I27" s="10">
        <f t="shared" si="0"/>
        <v>0</v>
      </c>
    </row>
    <row r="28" spans="1:10" ht="12.75" customHeight="1" x14ac:dyDescent="0.2">
      <c r="A28" s="45" t="s">
        <v>44</v>
      </c>
      <c r="B28" s="46" t="s">
        <v>30</v>
      </c>
      <c r="C28" s="46" t="s">
        <v>30</v>
      </c>
      <c r="D28" s="47" t="s">
        <v>30</v>
      </c>
      <c r="E28" s="11"/>
      <c r="F28" s="8" t="s">
        <v>6</v>
      </c>
      <c r="G28" s="9">
        <v>16</v>
      </c>
      <c r="H28" s="1"/>
      <c r="I28" s="10">
        <f t="shared" si="0"/>
        <v>0</v>
      </c>
    </row>
    <row r="29" spans="1:10" ht="27.75" customHeight="1" x14ac:dyDescent="0.2">
      <c r="A29" s="45" t="s">
        <v>45</v>
      </c>
      <c r="B29" s="46" t="s">
        <v>31</v>
      </c>
      <c r="C29" s="46" t="s">
        <v>31</v>
      </c>
      <c r="D29" s="47" t="s">
        <v>31</v>
      </c>
      <c r="E29" s="11"/>
      <c r="F29" s="8" t="s">
        <v>13</v>
      </c>
      <c r="G29" s="9">
        <v>16</v>
      </c>
      <c r="H29" s="1"/>
      <c r="I29" s="10">
        <f t="shared" si="0"/>
        <v>0</v>
      </c>
    </row>
    <row r="30" spans="1:10" ht="12.75" customHeight="1" x14ac:dyDescent="0.2">
      <c r="A30" s="31" t="s">
        <v>32</v>
      </c>
      <c r="B30" s="33"/>
      <c r="C30" s="33"/>
      <c r="D30" s="33"/>
      <c r="E30" s="33"/>
      <c r="F30" s="33"/>
      <c r="G30" s="33"/>
      <c r="H30" s="34"/>
      <c r="I30" s="35"/>
    </row>
    <row r="31" spans="1:10" ht="17.25" customHeight="1" x14ac:dyDescent="0.2">
      <c r="A31" s="54" t="s">
        <v>15</v>
      </c>
      <c r="B31" s="54" t="s">
        <v>15</v>
      </c>
      <c r="C31" s="54" t="s">
        <v>15</v>
      </c>
      <c r="D31" s="54" t="s">
        <v>15</v>
      </c>
      <c r="E31" s="11"/>
      <c r="F31" s="8" t="s">
        <v>13</v>
      </c>
      <c r="G31" s="8">
        <v>1</v>
      </c>
      <c r="H31" s="32"/>
      <c r="I31" s="10">
        <f t="shared" si="0"/>
        <v>0</v>
      </c>
    </row>
    <row r="32" spans="1:10" x14ac:dyDescent="0.2">
      <c r="A32" s="45" t="s">
        <v>12</v>
      </c>
      <c r="B32" s="46"/>
      <c r="C32" s="46"/>
      <c r="D32" s="46"/>
      <c r="E32" s="46"/>
      <c r="F32" s="46"/>
      <c r="G32" s="46"/>
      <c r="H32" s="46"/>
      <c r="I32" s="47"/>
      <c r="J32" s="14"/>
    </row>
    <row r="33" spans="1:10" ht="12.75" customHeight="1" x14ac:dyDescent="0.2">
      <c r="E33" s="15"/>
      <c r="H33" s="55" t="s">
        <v>3</v>
      </c>
      <c r="I33" s="56"/>
      <c r="J33" s="16">
        <f>ROUND(SUM(I16:I31),2)</f>
        <v>0</v>
      </c>
    </row>
    <row r="34" spans="1:10" x14ac:dyDescent="0.2">
      <c r="A34" s="36"/>
      <c r="B34" s="36"/>
      <c r="C34" s="36"/>
      <c r="D34" s="36"/>
      <c r="H34" s="57" t="s">
        <v>4</v>
      </c>
      <c r="I34" s="58"/>
      <c r="J34" s="16">
        <f>ROUND(J33*0.21,2)</f>
        <v>0</v>
      </c>
    </row>
    <row r="35" spans="1:10" ht="12.75" customHeight="1" x14ac:dyDescent="0.2">
      <c r="H35" s="55" t="s">
        <v>5</v>
      </c>
      <c r="I35" s="56"/>
      <c r="J35" s="16">
        <f>ROUND(SUM(J33:J34),2)</f>
        <v>0</v>
      </c>
    </row>
    <row r="36" spans="1:10" hidden="1" x14ac:dyDescent="0.2"/>
    <row r="37" spans="1:10" ht="16.5" hidden="1" customHeight="1" x14ac:dyDescent="0.2">
      <c r="A37" s="60"/>
      <c r="B37" s="60"/>
      <c r="C37" s="60"/>
      <c r="D37" s="60"/>
      <c r="E37" s="60"/>
      <c r="F37" s="60"/>
      <c r="G37" s="60"/>
      <c r="H37" s="60"/>
      <c r="I37" s="60"/>
    </row>
    <row r="38" spans="1:10" ht="12.75" hidden="1" customHeight="1" x14ac:dyDescent="0.2">
      <c r="A38" s="59"/>
      <c r="B38" s="59"/>
      <c r="C38" s="59"/>
      <c r="D38" s="59"/>
      <c r="E38" s="59"/>
      <c r="F38" s="59"/>
      <c r="G38" s="59"/>
      <c r="H38" s="59"/>
      <c r="I38" s="59"/>
    </row>
    <row r="39" spans="1:10" ht="63" customHeight="1" x14ac:dyDescent="0.2">
      <c r="A39" s="61" t="s">
        <v>49</v>
      </c>
      <c r="B39" s="61"/>
      <c r="C39" s="61"/>
      <c r="D39" s="61"/>
      <c r="E39" s="18"/>
      <c r="F39" s="18"/>
      <c r="G39" s="18"/>
      <c r="H39" s="19"/>
      <c r="I39" s="20"/>
    </row>
    <row r="40" spans="1:10" ht="27.75" customHeight="1" x14ac:dyDescent="0.2">
      <c r="A40" s="48"/>
      <c r="B40" s="48"/>
      <c r="C40" s="48"/>
      <c r="D40" s="48"/>
      <c r="E40" s="18"/>
      <c r="F40" s="18"/>
      <c r="G40" s="18"/>
      <c r="H40" s="19"/>
      <c r="I40" s="20"/>
    </row>
    <row r="41" spans="1:10" ht="30" customHeight="1" x14ac:dyDescent="0.2">
      <c r="A41" s="48"/>
      <c r="B41" s="48"/>
      <c r="C41" s="48"/>
      <c r="D41" s="48"/>
      <c r="E41" s="18"/>
      <c r="F41" s="18"/>
      <c r="G41" s="18"/>
      <c r="H41" s="19"/>
      <c r="I41" s="20"/>
    </row>
    <row r="42" spans="1:10" ht="18" customHeight="1" x14ac:dyDescent="0.2">
      <c r="A42" s="48"/>
      <c r="B42" s="48"/>
      <c r="C42" s="48"/>
      <c r="D42" s="48"/>
      <c r="E42" s="18"/>
      <c r="F42" s="18"/>
      <c r="G42" s="18"/>
      <c r="H42" s="19"/>
      <c r="I42" s="20"/>
    </row>
    <row r="43" spans="1:10" ht="20.25" customHeight="1" x14ac:dyDescent="0.2">
      <c r="A43" s="48"/>
      <c r="B43" s="48"/>
      <c r="C43" s="48"/>
      <c r="D43" s="48"/>
      <c r="E43" s="18"/>
      <c r="F43" s="18"/>
      <c r="G43" s="18"/>
      <c r="H43" s="19"/>
      <c r="I43" s="20"/>
    </row>
    <row r="44" spans="1:10" ht="16.5" customHeight="1" x14ac:dyDescent="0.2">
      <c r="A44" s="48"/>
      <c r="B44" s="48"/>
      <c r="C44" s="48"/>
      <c r="D44" s="48"/>
      <c r="E44" s="18"/>
      <c r="F44" s="18"/>
      <c r="G44" s="18"/>
      <c r="H44" s="19"/>
      <c r="I44" s="20"/>
    </row>
    <row r="45" spans="1:10" ht="19.5" customHeight="1" x14ac:dyDescent="0.2">
      <c r="A45" s="48"/>
      <c r="B45" s="48"/>
      <c r="C45" s="48"/>
      <c r="D45" s="48"/>
      <c r="E45" s="18"/>
      <c r="F45" s="18"/>
      <c r="G45" s="18"/>
      <c r="H45" s="19"/>
      <c r="I45" s="20"/>
    </row>
    <row r="46" spans="1:10" ht="18.75" customHeight="1" x14ac:dyDescent="0.2">
      <c r="A46" s="48"/>
      <c r="B46" s="48"/>
      <c r="C46" s="48"/>
      <c r="D46" s="48"/>
      <c r="E46" s="18"/>
      <c r="F46" s="18"/>
      <c r="G46" s="18"/>
      <c r="H46" s="19"/>
      <c r="I46" s="20"/>
    </row>
    <row r="47" spans="1:10" ht="21.75" customHeight="1" x14ac:dyDescent="0.2">
      <c r="A47" s="48"/>
      <c r="B47" s="48"/>
      <c r="C47" s="48"/>
      <c r="D47" s="48"/>
      <c r="E47" s="18"/>
      <c r="F47" s="18"/>
      <c r="G47" s="18"/>
      <c r="H47" s="19"/>
      <c r="I47" s="20"/>
    </row>
    <row r="48" spans="1:10" ht="17.25" customHeight="1" x14ac:dyDescent="0.2">
      <c r="A48" s="48"/>
      <c r="B48" s="48"/>
      <c r="C48" s="48"/>
      <c r="D48" s="48"/>
      <c r="E48" s="18"/>
      <c r="F48" s="18"/>
      <c r="G48" s="18"/>
      <c r="H48" s="19"/>
      <c r="I48" s="20"/>
    </row>
    <row r="49" spans="1:9" ht="24.75" customHeight="1" x14ac:dyDescent="0.2">
      <c r="A49" s="48"/>
      <c r="B49" s="48"/>
      <c r="C49" s="48"/>
      <c r="D49" s="48"/>
      <c r="E49" s="18"/>
      <c r="F49" s="18"/>
      <c r="G49" s="18"/>
      <c r="H49" s="19"/>
      <c r="I49" s="20"/>
    </row>
    <row r="50" spans="1:9" ht="21.75" customHeight="1" x14ac:dyDescent="0.2">
      <c r="A50" s="48"/>
      <c r="B50" s="48"/>
      <c r="C50" s="48"/>
      <c r="D50" s="48"/>
      <c r="E50" s="18"/>
      <c r="F50" s="18"/>
      <c r="G50" s="18"/>
      <c r="H50" s="19"/>
      <c r="I50" s="20"/>
    </row>
    <row r="51" spans="1:9" x14ac:dyDescent="0.2">
      <c r="A51" s="48"/>
      <c r="B51" s="48"/>
      <c r="C51" s="48"/>
      <c r="D51" s="48"/>
      <c r="E51" s="18"/>
      <c r="F51" s="18"/>
      <c r="G51" s="18"/>
      <c r="H51" s="19"/>
      <c r="I51" s="20"/>
    </row>
    <row r="52" spans="1:9" ht="17.25" customHeight="1" x14ac:dyDescent="0.2">
      <c r="A52" s="48"/>
      <c r="B52" s="48"/>
      <c r="C52" s="48"/>
      <c r="D52" s="48"/>
      <c r="E52" s="18"/>
      <c r="F52" s="18"/>
      <c r="G52" s="18"/>
      <c r="H52" s="19"/>
      <c r="I52" s="20"/>
    </row>
    <row r="53" spans="1:9" ht="18" customHeight="1" x14ac:dyDescent="0.2">
      <c r="A53" s="48"/>
      <c r="B53" s="48"/>
      <c r="C53" s="48"/>
      <c r="D53" s="48"/>
      <c r="E53" s="18"/>
      <c r="F53" s="18"/>
      <c r="G53" s="18"/>
      <c r="H53" s="19"/>
      <c r="I53" s="20"/>
    </row>
    <row r="54" spans="1:9" ht="15.75" customHeight="1" x14ac:dyDescent="0.2">
      <c r="A54" s="48"/>
      <c r="B54" s="48"/>
      <c r="C54" s="48"/>
      <c r="D54" s="48"/>
      <c r="E54" s="18"/>
      <c r="F54" s="18"/>
      <c r="G54" s="18"/>
      <c r="H54" s="19"/>
      <c r="I54" s="20"/>
    </row>
    <row r="55" spans="1:9" ht="18.75" customHeight="1" x14ac:dyDescent="0.25">
      <c r="A55" s="21"/>
      <c r="B55" s="21"/>
      <c r="C55" s="21"/>
      <c r="D55" s="21"/>
      <c r="E55" s="21"/>
      <c r="F55" s="21"/>
      <c r="G55" s="21"/>
      <c r="H55" s="22"/>
      <c r="I55" s="20"/>
    </row>
    <row r="56" spans="1:9" ht="18.75" customHeight="1" x14ac:dyDescent="0.25">
      <c r="A56" s="63"/>
      <c r="B56" s="63"/>
      <c r="C56" s="63"/>
      <c r="D56" s="63"/>
      <c r="E56" s="21"/>
      <c r="F56" s="18"/>
      <c r="G56" s="18"/>
      <c r="H56" s="22"/>
      <c r="I56" s="20"/>
    </row>
    <row r="57" spans="1:9" ht="18.75" customHeight="1" x14ac:dyDescent="0.25">
      <c r="A57" s="48"/>
      <c r="B57" s="48"/>
      <c r="C57" s="48"/>
      <c r="D57" s="48"/>
      <c r="E57" s="21"/>
      <c r="F57" s="18"/>
      <c r="G57" s="18"/>
      <c r="H57" s="22"/>
      <c r="I57" s="20"/>
    </row>
    <row r="58" spans="1:9" ht="21" customHeight="1" x14ac:dyDescent="0.2">
      <c r="A58" s="63"/>
      <c r="B58" s="63"/>
      <c r="C58" s="63"/>
      <c r="D58" s="63"/>
      <c r="E58" s="23"/>
      <c r="F58" s="18"/>
      <c r="G58" s="18"/>
      <c r="H58" s="19"/>
      <c r="I58" s="20"/>
    </row>
    <row r="59" spans="1:9" ht="23.25" customHeight="1" x14ac:dyDescent="0.2">
      <c r="A59" s="48"/>
      <c r="B59" s="48"/>
      <c r="C59" s="48"/>
      <c r="D59" s="48"/>
      <c r="E59" s="23"/>
      <c r="F59" s="18"/>
      <c r="G59" s="18"/>
      <c r="H59" s="19"/>
      <c r="I59" s="20"/>
    </row>
    <row r="60" spans="1:9" ht="23.25" customHeight="1" x14ac:dyDescent="0.25">
      <c r="A60" s="21"/>
      <c r="B60" s="21"/>
      <c r="C60" s="21"/>
      <c r="D60" s="21"/>
      <c r="E60" s="21"/>
      <c r="F60" s="21"/>
      <c r="G60" s="21"/>
      <c r="H60" s="22"/>
      <c r="I60" s="20"/>
    </row>
    <row r="61" spans="1:9" ht="30.75" customHeight="1" x14ac:dyDescent="0.2">
      <c r="A61" s="62"/>
      <c r="B61" s="62"/>
      <c r="C61" s="62"/>
      <c r="D61" s="62"/>
      <c r="E61" s="24"/>
      <c r="F61" s="18"/>
      <c r="G61" s="18"/>
      <c r="H61" s="19"/>
      <c r="I61" s="20"/>
    </row>
    <row r="62" spans="1:9" ht="21.75" customHeight="1" x14ac:dyDescent="0.2">
      <c r="A62" s="48"/>
      <c r="B62" s="48"/>
      <c r="C62" s="48"/>
      <c r="D62" s="48"/>
      <c r="E62" s="25"/>
      <c r="F62" s="18"/>
      <c r="G62" s="18"/>
      <c r="H62" s="19"/>
      <c r="I62" s="20"/>
    </row>
    <row r="63" spans="1:9" ht="23.25" customHeight="1" x14ac:dyDescent="0.2">
      <c r="A63" s="48"/>
      <c r="B63" s="48"/>
      <c r="C63" s="48"/>
      <c r="D63" s="48"/>
      <c r="E63" s="24"/>
      <c r="F63" s="18"/>
      <c r="G63" s="18"/>
      <c r="H63" s="19"/>
      <c r="I63" s="20"/>
    </row>
    <row r="64" spans="1:9" ht="20.25" customHeight="1" x14ac:dyDescent="0.2">
      <c r="A64" s="48"/>
      <c r="B64" s="48"/>
      <c r="C64" s="48"/>
      <c r="D64" s="48"/>
      <c r="E64" s="24"/>
      <c r="F64" s="18"/>
      <c r="G64" s="18"/>
      <c r="H64" s="19"/>
      <c r="I64" s="20"/>
    </row>
    <row r="65" spans="1:9" ht="28.5" customHeight="1" x14ac:dyDescent="0.2">
      <c r="A65" s="48"/>
      <c r="B65" s="48"/>
      <c r="C65" s="48"/>
      <c r="D65" s="48"/>
      <c r="E65" s="24"/>
      <c r="F65" s="18"/>
      <c r="G65" s="18"/>
      <c r="H65" s="19"/>
      <c r="I65" s="20"/>
    </row>
    <row r="66" spans="1:9" ht="30" customHeight="1" x14ac:dyDescent="0.2">
      <c r="A66" s="48"/>
      <c r="B66" s="48"/>
      <c r="C66" s="48"/>
      <c r="D66" s="48"/>
      <c r="E66" s="24"/>
      <c r="F66" s="18"/>
      <c r="G66" s="18"/>
      <c r="H66" s="19"/>
      <c r="I66" s="20"/>
    </row>
    <row r="67" spans="1:9" ht="20.25" customHeight="1" x14ac:dyDescent="0.2">
      <c r="A67" s="48"/>
      <c r="B67" s="48"/>
      <c r="C67" s="48"/>
      <c r="D67" s="48"/>
      <c r="E67" s="24"/>
      <c r="F67" s="18"/>
      <c r="G67" s="18"/>
      <c r="H67" s="19"/>
      <c r="I67" s="20"/>
    </row>
    <row r="68" spans="1:9" ht="42.75" customHeight="1" x14ac:dyDescent="0.2">
      <c r="A68" s="48"/>
      <c r="B68" s="48"/>
      <c r="C68" s="48"/>
      <c r="D68" s="48"/>
      <c r="E68" s="24"/>
      <c r="F68" s="18"/>
      <c r="G68" s="18"/>
      <c r="H68" s="19"/>
      <c r="I68" s="20"/>
    </row>
    <row r="69" spans="1:9" ht="19.5" customHeight="1" x14ac:dyDescent="0.2">
      <c r="A69" s="48"/>
      <c r="B69" s="48"/>
      <c r="C69" s="48"/>
      <c r="D69" s="48"/>
      <c r="E69" s="24"/>
      <c r="F69" s="18"/>
      <c r="G69" s="18"/>
      <c r="H69" s="19"/>
      <c r="I69" s="20"/>
    </row>
    <row r="70" spans="1:9" ht="18.75" customHeight="1" x14ac:dyDescent="0.2">
      <c r="A70" s="48"/>
      <c r="B70" s="48"/>
      <c r="C70" s="48"/>
      <c r="D70" s="48"/>
      <c r="E70" s="24"/>
      <c r="F70" s="18"/>
      <c r="G70" s="18"/>
      <c r="H70" s="19"/>
      <c r="I70" s="20"/>
    </row>
    <row r="71" spans="1:9" ht="19.5" customHeight="1" x14ac:dyDescent="0.2">
      <c r="A71" s="48"/>
      <c r="B71" s="48"/>
      <c r="C71" s="48"/>
      <c r="D71" s="48"/>
      <c r="E71" s="24"/>
      <c r="F71" s="18"/>
      <c r="G71" s="18"/>
      <c r="H71" s="19"/>
      <c r="I71" s="20"/>
    </row>
    <row r="72" spans="1:9" ht="31.5" customHeight="1" x14ac:dyDescent="0.2">
      <c r="A72" s="48"/>
      <c r="B72" s="48"/>
      <c r="C72" s="48"/>
      <c r="D72" s="48"/>
      <c r="E72" s="24"/>
      <c r="F72" s="18"/>
      <c r="G72" s="18"/>
      <c r="H72" s="19"/>
      <c r="I72" s="20"/>
    </row>
    <row r="73" spans="1:9" ht="33" customHeight="1" x14ac:dyDescent="0.2">
      <c r="A73" s="48"/>
      <c r="B73" s="48"/>
      <c r="C73" s="48"/>
      <c r="D73" s="48"/>
      <c r="E73" s="24"/>
      <c r="F73" s="18"/>
      <c r="G73" s="18"/>
      <c r="H73" s="19"/>
      <c r="I73" s="20"/>
    </row>
    <row r="74" spans="1:9" ht="29.25" customHeight="1" x14ac:dyDescent="0.2">
      <c r="A74" s="48"/>
      <c r="B74" s="48"/>
      <c r="C74" s="48"/>
      <c r="D74" s="48"/>
      <c r="E74" s="24"/>
      <c r="F74" s="18"/>
      <c r="G74" s="18"/>
      <c r="H74" s="19"/>
      <c r="I74" s="20"/>
    </row>
    <row r="75" spans="1:9" ht="18" customHeight="1" x14ac:dyDescent="0.2">
      <c r="A75" s="48"/>
      <c r="B75" s="48"/>
      <c r="C75" s="48"/>
      <c r="D75" s="48"/>
      <c r="E75" s="24"/>
      <c r="F75" s="18"/>
      <c r="G75" s="18"/>
      <c r="H75" s="19"/>
      <c r="I75" s="20"/>
    </row>
    <row r="76" spans="1:9" ht="20.25" customHeight="1" x14ac:dyDescent="0.2">
      <c r="A76" s="48"/>
      <c r="B76" s="48"/>
      <c r="C76" s="48"/>
      <c r="D76" s="48"/>
      <c r="E76" s="24"/>
      <c r="F76" s="18"/>
      <c r="G76" s="18"/>
      <c r="H76" s="19"/>
      <c r="I76" s="20"/>
    </row>
    <row r="77" spans="1:9" ht="17.25" customHeight="1" x14ac:dyDescent="0.2">
      <c r="A77" s="48"/>
      <c r="B77" s="48"/>
      <c r="C77" s="48"/>
      <c r="D77" s="48"/>
      <c r="E77" s="24"/>
      <c r="F77" s="18"/>
      <c r="G77" s="18"/>
      <c r="H77" s="19"/>
      <c r="I77" s="20"/>
    </row>
    <row r="78" spans="1:9" ht="17.25" customHeight="1" x14ac:dyDescent="0.2">
      <c r="A78" s="48"/>
      <c r="B78" s="48"/>
      <c r="C78" s="48"/>
      <c r="D78" s="48"/>
      <c r="E78" s="26"/>
      <c r="F78" s="18"/>
      <c r="G78" s="18"/>
      <c r="H78" s="19"/>
      <c r="I78" s="20"/>
    </row>
    <row r="79" spans="1:9" ht="17.25" customHeight="1" x14ac:dyDescent="0.2">
      <c r="A79" s="48"/>
      <c r="B79" s="48"/>
      <c r="C79" s="48"/>
      <c r="D79" s="48"/>
      <c r="E79" s="24"/>
      <c r="F79" s="18"/>
      <c r="G79" s="18"/>
      <c r="H79" s="19"/>
      <c r="I79" s="20"/>
    </row>
    <row r="80" spans="1:9" ht="18.75" customHeight="1" x14ac:dyDescent="0.25">
      <c r="A80" s="21"/>
      <c r="B80" s="21"/>
      <c r="C80" s="21"/>
      <c r="D80" s="64"/>
      <c r="E80" s="64"/>
      <c r="F80" s="64"/>
      <c r="G80" s="64"/>
      <c r="H80" s="22"/>
      <c r="I80" s="20"/>
    </row>
    <row r="81" spans="1:9" ht="18" customHeight="1" x14ac:dyDescent="0.2">
      <c r="A81" s="48"/>
      <c r="B81" s="48"/>
      <c r="C81" s="48"/>
      <c r="D81" s="48"/>
      <c r="E81" s="24"/>
      <c r="F81" s="18"/>
      <c r="G81" s="18"/>
      <c r="H81" s="19"/>
      <c r="I81" s="20"/>
    </row>
    <row r="82" spans="1:9" ht="19.5" customHeight="1" x14ac:dyDescent="0.2">
      <c r="A82" s="48"/>
      <c r="B82" s="48"/>
      <c r="C82" s="48"/>
      <c r="D82" s="48"/>
      <c r="E82" s="25"/>
      <c r="F82" s="18"/>
      <c r="G82" s="18"/>
      <c r="H82" s="19"/>
      <c r="I82" s="20"/>
    </row>
    <row r="83" spans="1:9" ht="18.75" customHeight="1" x14ac:dyDescent="0.2">
      <c r="A83" s="48"/>
      <c r="B83" s="48"/>
      <c r="C83" s="48"/>
      <c r="D83" s="48"/>
      <c r="E83" s="23"/>
      <c r="F83" s="18"/>
      <c r="G83" s="18"/>
      <c r="H83" s="19"/>
      <c r="I83" s="20"/>
    </row>
    <row r="84" spans="1:9" ht="18" customHeight="1" x14ac:dyDescent="0.2">
      <c r="A84" s="48"/>
      <c r="B84" s="48"/>
      <c r="C84" s="48"/>
      <c r="D84" s="48"/>
      <c r="E84" s="23"/>
      <c r="F84" s="18"/>
      <c r="G84" s="18"/>
      <c r="H84" s="19"/>
      <c r="I84" s="20"/>
    </row>
    <row r="85" spans="1:9" ht="21" customHeight="1" x14ac:dyDescent="0.2">
      <c r="A85" s="25"/>
      <c r="B85" s="25"/>
      <c r="C85" s="25"/>
      <c r="D85" s="25"/>
      <c r="E85" s="25"/>
      <c r="F85" s="25"/>
      <c r="G85" s="65"/>
      <c r="H85" s="65"/>
      <c r="I85" s="65"/>
    </row>
    <row r="86" spans="1:9" x14ac:dyDescent="0.2">
      <c r="A86" s="25"/>
      <c r="B86" s="25"/>
      <c r="C86" s="25"/>
      <c r="D86" s="25"/>
      <c r="E86" s="25"/>
      <c r="F86" s="25"/>
      <c r="G86" s="66"/>
      <c r="H86" s="66"/>
      <c r="I86" s="66"/>
    </row>
    <row r="87" spans="1:9" ht="17.25" customHeight="1" x14ac:dyDescent="0.2">
      <c r="A87" s="25"/>
      <c r="B87" s="25"/>
      <c r="C87" s="25"/>
      <c r="D87" s="25"/>
      <c r="E87" s="25"/>
      <c r="F87" s="25"/>
      <c r="G87" s="67"/>
      <c r="H87" s="67"/>
      <c r="I87" s="67"/>
    </row>
    <row r="88" spans="1:9" ht="12.75" customHeight="1" x14ac:dyDescent="0.2">
      <c r="A88" s="25"/>
      <c r="B88" s="25"/>
      <c r="C88" s="25"/>
      <c r="D88" s="25"/>
      <c r="E88" s="25"/>
      <c r="F88" s="25"/>
      <c r="G88" s="25"/>
    </row>
    <row r="89" spans="1:9" ht="12.75" customHeight="1" x14ac:dyDescent="0.2">
      <c r="A89" s="68"/>
      <c r="B89" s="68"/>
      <c r="C89" s="68"/>
      <c r="D89" s="68"/>
      <c r="E89" s="68"/>
      <c r="F89" s="68"/>
      <c r="G89" s="25"/>
    </row>
    <row r="90" spans="1:9" x14ac:dyDescent="0.2">
      <c r="A90" s="27"/>
      <c r="B90" s="25"/>
      <c r="C90" s="25"/>
      <c r="D90" s="25"/>
      <c r="E90" s="25"/>
      <c r="F90" s="25"/>
    </row>
    <row r="91" spans="1:9" ht="33" customHeight="1" x14ac:dyDescent="0.2">
      <c r="A91" s="48"/>
      <c r="B91" s="48"/>
      <c r="C91" s="48"/>
      <c r="D91" s="48"/>
      <c r="E91" s="18"/>
      <c r="F91" s="18"/>
      <c r="G91" s="18"/>
      <c r="H91" s="19"/>
      <c r="I91" s="20"/>
    </row>
    <row r="92" spans="1:9" ht="44.25" customHeight="1" x14ac:dyDescent="0.2">
      <c r="A92" s="48"/>
      <c r="B92" s="48"/>
      <c r="C92" s="48"/>
      <c r="D92" s="48"/>
      <c r="E92" s="18"/>
      <c r="F92" s="18"/>
      <c r="G92" s="18"/>
      <c r="H92" s="19"/>
      <c r="I92" s="20"/>
    </row>
    <row r="93" spans="1:9" ht="24" customHeight="1" x14ac:dyDescent="0.2">
      <c r="A93" s="48"/>
      <c r="B93" s="48"/>
      <c r="C93" s="48"/>
      <c r="D93" s="48"/>
      <c r="E93" s="18"/>
      <c r="F93" s="18"/>
      <c r="G93" s="18"/>
      <c r="H93" s="19"/>
      <c r="I93" s="20"/>
    </row>
    <row r="94" spans="1:9" ht="20.25" customHeight="1" x14ac:dyDescent="0.2">
      <c r="A94" s="48"/>
      <c r="B94" s="48"/>
      <c r="C94" s="48"/>
      <c r="D94" s="48"/>
      <c r="E94" s="18"/>
      <c r="F94" s="18"/>
      <c r="G94" s="18"/>
      <c r="H94" s="19"/>
      <c r="I94" s="20"/>
    </row>
    <row r="95" spans="1:9" ht="21" customHeight="1" x14ac:dyDescent="0.2">
      <c r="A95" s="48"/>
      <c r="B95" s="48"/>
      <c r="C95" s="48"/>
      <c r="D95" s="48"/>
      <c r="E95" s="18"/>
      <c r="F95" s="18"/>
      <c r="G95" s="18"/>
      <c r="H95" s="19"/>
      <c r="I95" s="20"/>
    </row>
    <row r="96" spans="1:9" ht="27.75" customHeight="1" x14ac:dyDescent="0.2">
      <c r="A96" s="48"/>
      <c r="B96" s="48"/>
      <c r="C96" s="48"/>
      <c r="D96" s="48"/>
      <c r="E96" s="18"/>
      <c r="F96" s="18"/>
      <c r="G96" s="18"/>
      <c r="H96" s="19"/>
      <c r="I96" s="20"/>
    </row>
    <row r="97" spans="1:9" ht="31.5" customHeight="1" x14ac:dyDescent="0.2">
      <c r="A97" s="48"/>
      <c r="B97" s="48"/>
      <c r="C97" s="48"/>
      <c r="D97" s="48"/>
      <c r="E97" s="18"/>
      <c r="F97" s="18"/>
      <c r="G97" s="18"/>
      <c r="H97" s="19"/>
      <c r="I97" s="20"/>
    </row>
    <row r="98" spans="1:9" ht="18" customHeight="1" x14ac:dyDescent="0.2">
      <c r="A98" s="48"/>
      <c r="B98" s="48"/>
      <c r="C98" s="48"/>
      <c r="D98" s="48"/>
      <c r="E98" s="18"/>
      <c r="F98" s="18"/>
      <c r="G98" s="18"/>
      <c r="H98" s="19"/>
      <c r="I98" s="20"/>
    </row>
    <row r="99" spans="1:9" ht="19.5" customHeight="1" x14ac:dyDescent="0.2">
      <c r="A99" s="48"/>
      <c r="B99" s="48"/>
      <c r="C99" s="48"/>
      <c r="D99" s="48"/>
      <c r="E99" s="18"/>
      <c r="F99" s="18"/>
      <c r="G99" s="18"/>
      <c r="H99" s="19"/>
      <c r="I99" s="20"/>
    </row>
    <row r="100" spans="1:9" ht="18" customHeight="1" x14ac:dyDescent="0.2">
      <c r="A100" s="48"/>
      <c r="B100" s="48"/>
      <c r="C100" s="48"/>
      <c r="D100" s="48"/>
      <c r="E100" s="18"/>
      <c r="F100" s="18"/>
      <c r="G100" s="18"/>
      <c r="H100" s="19"/>
      <c r="I100" s="20"/>
    </row>
    <row r="101" spans="1:9" ht="18.75" customHeight="1" x14ac:dyDescent="0.2">
      <c r="A101" s="48"/>
      <c r="B101" s="48"/>
      <c r="C101" s="48"/>
      <c r="D101" s="48"/>
      <c r="E101" s="18"/>
      <c r="F101" s="18"/>
      <c r="G101" s="18"/>
      <c r="H101" s="19"/>
      <c r="I101" s="20"/>
    </row>
    <row r="102" spans="1:9" ht="17.25" customHeight="1" x14ac:dyDescent="0.2">
      <c r="A102" s="48"/>
      <c r="B102" s="48"/>
      <c r="C102" s="48"/>
      <c r="D102" s="48"/>
      <c r="E102" s="18"/>
      <c r="F102" s="18"/>
      <c r="G102" s="18"/>
      <c r="H102" s="19"/>
      <c r="I102" s="20"/>
    </row>
    <row r="103" spans="1:9" ht="20.25" customHeight="1" x14ac:dyDescent="0.2">
      <c r="A103" s="48"/>
      <c r="B103" s="48"/>
      <c r="C103" s="48"/>
      <c r="D103" s="48"/>
      <c r="E103" s="18"/>
      <c r="F103" s="18"/>
      <c r="G103" s="18"/>
      <c r="H103" s="19"/>
      <c r="I103" s="20"/>
    </row>
    <row r="104" spans="1:9" ht="21" customHeight="1" x14ac:dyDescent="0.2">
      <c r="A104" s="48"/>
      <c r="B104" s="48"/>
      <c r="C104" s="48"/>
      <c r="D104" s="48"/>
      <c r="E104" s="18"/>
      <c r="F104" s="18"/>
      <c r="G104" s="18"/>
      <c r="H104" s="19"/>
      <c r="I104" s="20"/>
    </row>
    <row r="105" spans="1:9" ht="18" customHeight="1" x14ac:dyDescent="0.2">
      <c r="A105" s="48"/>
      <c r="B105" s="48"/>
      <c r="C105" s="48"/>
      <c r="D105" s="48"/>
      <c r="E105" s="18"/>
      <c r="F105" s="18"/>
      <c r="G105" s="18"/>
      <c r="H105" s="19"/>
      <c r="I105" s="20"/>
    </row>
    <row r="106" spans="1:9" ht="16.5" customHeight="1" x14ac:dyDescent="0.2">
      <c r="A106" s="48"/>
      <c r="B106" s="48"/>
      <c r="C106" s="48"/>
      <c r="D106" s="48"/>
      <c r="E106" s="18"/>
      <c r="F106" s="18"/>
      <c r="G106" s="18"/>
      <c r="H106" s="19"/>
      <c r="I106" s="20"/>
    </row>
    <row r="107" spans="1:9" x14ac:dyDescent="0.2">
      <c r="A107" s="48"/>
      <c r="B107" s="48"/>
      <c r="C107" s="48"/>
      <c r="D107" s="48"/>
      <c r="E107" s="18"/>
      <c r="F107" s="18"/>
      <c r="G107" s="18"/>
      <c r="H107" s="19"/>
      <c r="I107" s="20"/>
    </row>
    <row r="108" spans="1:9" ht="18.75" customHeight="1" x14ac:dyDescent="0.2">
      <c r="A108" s="48"/>
      <c r="B108" s="48"/>
      <c r="C108" s="48"/>
      <c r="D108" s="48"/>
      <c r="E108" s="18"/>
      <c r="F108" s="18"/>
      <c r="G108" s="18"/>
      <c r="H108" s="19"/>
      <c r="I108" s="20"/>
    </row>
    <row r="109" spans="1:9" ht="18.75" customHeight="1" x14ac:dyDescent="0.2">
      <c r="A109" s="48"/>
      <c r="B109" s="48"/>
      <c r="C109" s="48"/>
      <c r="D109" s="48"/>
      <c r="E109" s="18"/>
      <c r="F109" s="18"/>
      <c r="G109" s="18"/>
      <c r="H109" s="19"/>
      <c r="I109" s="20"/>
    </row>
    <row r="110" spans="1:9" ht="19.5" customHeight="1" x14ac:dyDescent="0.2">
      <c r="A110" s="48"/>
      <c r="B110" s="48"/>
      <c r="C110" s="48"/>
      <c r="D110" s="48"/>
      <c r="E110" s="18"/>
      <c r="F110" s="18"/>
      <c r="G110" s="18"/>
      <c r="H110" s="19"/>
      <c r="I110" s="20"/>
    </row>
    <row r="111" spans="1:9" ht="16.5" x14ac:dyDescent="0.2">
      <c r="A111" s="17"/>
      <c r="E111" s="24"/>
      <c r="F111" s="24"/>
      <c r="H111" s="19"/>
      <c r="I111" s="20"/>
    </row>
    <row r="112" spans="1:9" ht="18" customHeight="1" x14ac:dyDescent="0.2">
      <c r="A112" s="48"/>
      <c r="B112" s="48"/>
      <c r="C112" s="48"/>
      <c r="D112" s="48"/>
      <c r="E112" s="23"/>
      <c r="F112" s="18"/>
      <c r="G112" s="18"/>
      <c r="H112" s="19"/>
      <c r="I112" s="20"/>
    </row>
    <row r="113" spans="1:9" ht="21.75" customHeight="1" x14ac:dyDescent="0.2">
      <c r="A113" s="48"/>
      <c r="B113" s="48"/>
      <c r="C113" s="48"/>
      <c r="D113" s="48"/>
      <c r="E113" s="23"/>
      <c r="F113" s="18"/>
      <c r="G113" s="18"/>
      <c r="H113" s="19"/>
      <c r="I113" s="20"/>
    </row>
    <row r="114" spans="1:9" ht="19.5" customHeight="1" x14ac:dyDescent="0.2">
      <c r="A114" s="48"/>
      <c r="B114" s="48"/>
      <c r="C114" s="48"/>
      <c r="D114" s="48"/>
      <c r="E114" s="23"/>
      <c r="F114" s="18"/>
      <c r="G114" s="18"/>
      <c r="H114" s="19"/>
      <c r="I114" s="20"/>
    </row>
    <row r="115" spans="1:9" ht="16.5" x14ac:dyDescent="0.2">
      <c r="A115" s="17"/>
      <c r="E115" s="23"/>
      <c r="F115" s="24"/>
      <c r="H115" s="19"/>
      <c r="I115" s="20"/>
    </row>
    <row r="116" spans="1:9" ht="30.75" customHeight="1" x14ac:dyDescent="0.2">
      <c r="A116" s="62"/>
      <c r="B116" s="62"/>
      <c r="C116" s="62"/>
      <c r="D116" s="62"/>
      <c r="E116" s="28"/>
      <c r="F116" s="18"/>
      <c r="G116" s="18"/>
      <c r="H116" s="19"/>
      <c r="I116" s="20"/>
    </row>
    <row r="117" spans="1:9" ht="19.5" customHeight="1" x14ac:dyDescent="0.2">
      <c r="A117" s="48"/>
      <c r="B117" s="48"/>
      <c r="C117" s="48"/>
      <c r="D117" s="48"/>
      <c r="E117" s="29"/>
      <c r="F117" s="18"/>
      <c r="G117" s="18"/>
      <c r="H117" s="19"/>
      <c r="I117" s="20"/>
    </row>
    <row r="118" spans="1:9" ht="20.25" customHeight="1" x14ac:dyDescent="0.2">
      <c r="A118" s="48"/>
      <c r="B118" s="48"/>
      <c r="C118" s="48"/>
      <c r="D118" s="48"/>
      <c r="E118" s="29"/>
      <c r="F118" s="18"/>
      <c r="G118" s="18"/>
      <c r="H118" s="19"/>
      <c r="I118" s="20"/>
    </row>
    <row r="119" spans="1:9" ht="22.5" customHeight="1" x14ac:dyDescent="0.2">
      <c r="A119" s="48"/>
      <c r="B119" s="48"/>
      <c r="C119" s="48"/>
      <c r="D119" s="48"/>
      <c r="E119" s="29"/>
      <c r="F119" s="18"/>
      <c r="G119" s="18"/>
      <c r="H119" s="19"/>
      <c r="I119" s="20"/>
    </row>
    <row r="120" spans="1:9" ht="32.25" customHeight="1" x14ac:dyDescent="0.2">
      <c r="A120" s="48"/>
      <c r="B120" s="48"/>
      <c r="C120" s="48"/>
      <c r="D120" s="48"/>
      <c r="E120" s="30"/>
      <c r="F120" s="18"/>
      <c r="G120" s="18"/>
      <c r="H120" s="19"/>
      <c r="I120" s="20"/>
    </row>
    <row r="121" spans="1:9" ht="31.5" customHeight="1" x14ac:dyDescent="0.2">
      <c r="A121" s="48"/>
      <c r="B121" s="48"/>
      <c r="C121" s="48"/>
      <c r="D121" s="48"/>
      <c r="E121" s="29"/>
      <c r="F121" s="18"/>
      <c r="G121" s="18"/>
      <c r="H121" s="19"/>
      <c r="I121" s="20"/>
    </row>
    <row r="122" spans="1:9" ht="18" customHeight="1" x14ac:dyDescent="0.2">
      <c r="A122" s="48"/>
      <c r="B122" s="48"/>
      <c r="C122" s="48"/>
      <c r="D122" s="48"/>
      <c r="E122" s="29"/>
      <c r="F122" s="18"/>
      <c r="G122" s="18"/>
      <c r="H122" s="19"/>
      <c r="I122" s="20"/>
    </row>
    <row r="123" spans="1:9" ht="20.25" customHeight="1" x14ac:dyDescent="0.2">
      <c r="A123" s="48"/>
      <c r="B123" s="48"/>
      <c r="C123" s="48"/>
      <c r="D123" s="48"/>
      <c r="E123" s="29"/>
      <c r="F123" s="18"/>
      <c r="G123" s="18"/>
      <c r="H123" s="19"/>
      <c r="I123" s="20"/>
    </row>
    <row r="124" spans="1:9" ht="18.75" customHeight="1" x14ac:dyDescent="0.2">
      <c r="A124" s="48"/>
      <c r="B124" s="48"/>
      <c r="C124" s="48"/>
      <c r="D124" s="48"/>
      <c r="E124" s="29"/>
      <c r="F124" s="18"/>
      <c r="G124" s="18"/>
      <c r="H124" s="19"/>
      <c r="I124" s="20"/>
    </row>
    <row r="125" spans="1:9" ht="18.75" customHeight="1" x14ac:dyDescent="0.2">
      <c r="A125" s="48"/>
      <c r="B125" s="48"/>
      <c r="C125" s="48"/>
      <c r="D125" s="48"/>
      <c r="E125" s="23"/>
      <c r="F125" s="18"/>
      <c r="G125" s="18"/>
      <c r="H125" s="19"/>
      <c r="I125" s="20"/>
    </row>
    <row r="126" spans="1:9" ht="18.75" customHeight="1" x14ac:dyDescent="0.2">
      <c r="A126" s="48"/>
      <c r="B126" s="48"/>
      <c r="C126" s="48"/>
      <c r="D126" s="48"/>
      <c r="E126" s="23"/>
      <c r="F126" s="18"/>
      <c r="G126" s="18"/>
      <c r="H126" s="19"/>
      <c r="I126" s="20"/>
    </row>
    <row r="127" spans="1:9" ht="29.25" customHeight="1" x14ac:dyDescent="0.2">
      <c r="A127" s="48"/>
      <c r="B127" s="48"/>
      <c r="C127" s="48"/>
      <c r="D127" s="48"/>
      <c r="E127" s="23"/>
      <c r="F127" s="18"/>
      <c r="G127" s="18"/>
      <c r="H127" s="19"/>
      <c r="I127" s="20"/>
    </row>
    <row r="128" spans="1:9" ht="33.75" customHeight="1" x14ac:dyDescent="0.2">
      <c r="A128" s="62"/>
      <c r="B128" s="62"/>
      <c r="C128" s="62"/>
      <c r="D128" s="62"/>
      <c r="E128" s="23"/>
      <c r="F128" s="18"/>
      <c r="G128" s="18"/>
      <c r="H128" s="19"/>
      <c r="I128" s="20"/>
    </row>
    <row r="129" spans="1:9" ht="31.5" customHeight="1" x14ac:dyDescent="0.2">
      <c r="A129" s="48"/>
      <c r="B129" s="48"/>
      <c r="C129" s="48"/>
      <c r="D129" s="48"/>
      <c r="E129" s="23"/>
      <c r="F129" s="18"/>
      <c r="G129" s="18"/>
      <c r="H129" s="19"/>
      <c r="I129" s="20"/>
    </row>
    <row r="130" spans="1:9" ht="18" customHeight="1" x14ac:dyDescent="0.2">
      <c r="A130" s="48"/>
      <c r="B130" s="48"/>
      <c r="C130" s="48"/>
      <c r="D130" s="48"/>
      <c r="E130" s="23"/>
      <c r="F130" s="18"/>
      <c r="G130" s="18"/>
      <c r="H130" s="19"/>
      <c r="I130" s="20"/>
    </row>
    <row r="131" spans="1:9" ht="19.5" customHeight="1" x14ac:dyDescent="0.2">
      <c r="A131" s="48"/>
      <c r="B131" s="48"/>
      <c r="C131" s="48"/>
      <c r="D131" s="48"/>
      <c r="E131" s="25"/>
      <c r="F131" s="18"/>
      <c r="G131" s="18"/>
      <c r="H131" s="19"/>
      <c r="I131" s="20"/>
    </row>
    <row r="132" spans="1:9" ht="51" customHeight="1" x14ac:dyDescent="0.2">
      <c r="A132" s="63"/>
      <c r="B132" s="63"/>
      <c r="C132" s="63"/>
      <c r="D132" s="63"/>
      <c r="E132" s="23"/>
      <c r="F132" s="18"/>
      <c r="G132" s="18"/>
      <c r="H132" s="19"/>
      <c r="I132" s="20"/>
    </row>
    <row r="133" spans="1:9" ht="18" customHeight="1" x14ac:dyDescent="0.2">
      <c r="A133" s="48"/>
      <c r="B133" s="48"/>
      <c r="C133" s="48"/>
      <c r="D133" s="48"/>
      <c r="E133" s="23"/>
      <c r="F133" s="18"/>
      <c r="G133" s="18"/>
      <c r="H133" s="19"/>
      <c r="I133" s="20"/>
    </row>
    <row r="134" spans="1:9" ht="18" customHeight="1" x14ac:dyDescent="0.2">
      <c r="A134" s="48"/>
      <c r="B134" s="48"/>
      <c r="C134" s="48"/>
      <c r="D134" s="48"/>
      <c r="E134" s="23"/>
      <c r="F134" s="18"/>
      <c r="G134" s="18"/>
      <c r="H134" s="19"/>
      <c r="I134" s="20"/>
    </row>
    <row r="135" spans="1:9" ht="16.5" x14ac:dyDescent="0.2">
      <c r="A135" s="17"/>
      <c r="E135" s="24"/>
      <c r="F135" s="24"/>
      <c r="H135" s="19"/>
      <c r="I135" s="20"/>
    </row>
    <row r="136" spans="1:9" ht="22.5" customHeight="1" x14ac:dyDescent="0.2">
      <c r="A136" s="48"/>
      <c r="B136" s="48"/>
      <c r="C136" s="48"/>
      <c r="D136" s="48"/>
      <c r="E136" s="23"/>
      <c r="F136" s="23"/>
      <c r="G136" s="23"/>
      <c r="H136" s="19"/>
      <c r="I136" s="20"/>
    </row>
    <row r="137" spans="1:9" ht="18.75" customHeight="1" x14ac:dyDescent="0.2">
      <c r="A137" s="48"/>
      <c r="B137" s="48"/>
      <c r="C137" s="48"/>
      <c r="D137" s="48"/>
      <c r="E137" s="23"/>
      <c r="F137" s="23"/>
      <c r="G137" s="23"/>
      <c r="H137" s="19"/>
      <c r="I137" s="20"/>
    </row>
    <row r="138" spans="1:9" ht="16.5" customHeight="1" x14ac:dyDescent="0.2">
      <c r="A138" s="48"/>
      <c r="B138" s="48"/>
      <c r="C138" s="48"/>
      <c r="D138" s="48"/>
      <c r="E138" s="23"/>
      <c r="F138" s="23"/>
      <c r="G138" s="23"/>
      <c r="H138" s="19"/>
      <c r="I138" s="20"/>
    </row>
    <row r="139" spans="1:9" ht="18.75" customHeight="1" x14ac:dyDescent="0.2">
      <c r="A139" s="48"/>
      <c r="B139" s="48"/>
      <c r="C139" s="48"/>
      <c r="D139" s="48"/>
      <c r="E139" s="23"/>
      <c r="F139" s="23"/>
      <c r="G139" s="23"/>
      <c r="H139" s="19"/>
      <c r="I139" s="20"/>
    </row>
    <row r="140" spans="1:9" x14ac:dyDescent="0.2">
      <c r="A140" s="25"/>
      <c r="B140" s="25"/>
      <c r="C140" s="25"/>
      <c r="D140" s="25"/>
      <c r="E140" s="69"/>
      <c r="F140" s="69"/>
      <c r="G140" s="70"/>
      <c r="H140" s="70"/>
      <c r="I140" s="70"/>
    </row>
    <row r="141" spans="1:9" ht="16.5" x14ac:dyDescent="0.2">
      <c r="A141" s="25"/>
      <c r="B141" s="25"/>
      <c r="C141" s="25"/>
      <c r="D141" s="25"/>
      <c r="E141" s="69"/>
      <c r="F141" s="69"/>
      <c r="G141" s="71"/>
      <c r="H141" s="71"/>
      <c r="I141" s="71"/>
    </row>
    <row r="142" spans="1:9" x14ac:dyDescent="0.2">
      <c r="A142" s="25"/>
      <c r="B142" s="25"/>
      <c r="C142" s="25"/>
      <c r="D142" s="25"/>
      <c r="E142" s="25"/>
      <c r="F142" s="25"/>
      <c r="G142" s="70"/>
      <c r="H142" s="70"/>
      <c r="I142" s="70"/>
    </row>
    <row r="143" spans="1:9" x14ac:dyDescent="0.2">
      <c r="A143" s="25"/>
      <c r="B143" s="25"/>
      <c r="C143" s="25"/>
      <c r="D143" s="25"/>
      <c r="E143" s="69"/>
      <c r="F143" s="69"/>
      <c r="G143" s="25"/>
    </row>
    <row r="144" spans="1:9" x14ac:dyDescent="0.2">
      <c r="A144" s="25"/>
      <c r="B144" s="25"/>
      <c r="C144" s="25"/>
      <c r="D144" s="25"/>
      <c r="E144" s="69"/>
      <c r="F144" s="69"/>
      <c r="G144" s="25"/>
    </row>
  </sheetData>
  <sheetProtection algorithmName="SHA-512" hashValue="f5+nqXff0qsjxRrQTj4CQAteGWEee8bmVMyVvIzjEAJ6sT9OPHyZGF7wDI00qv8U9CfxRv3mmFOGl+HrcO2bDA==" saltValue="P0rPOLuYq8p1yN7htcwg2Q==" spinCount="100000" sheet="1" objects="1" scenarios="1"/>
  <mergeCells count="131">
    <mergeCell ref="G140:I140"/>
    <mergeCell ref="G141:I141"/>
    <mergeCell ref="G142:I142"/>
    <mergeCell ref="A2:I2"/>
    <mergeCell ref="A7:I7"/>
    <mergeCell ref="B9:C9"/>
    <mergeCell ref="F9:G9"/>
    <mergeCell ref="A131:D131"/>
    <mergeCell ref="A132:D132"/>
    <mergeCell ref="A133:D133"/>
    <mergeCell ref="A134:D134"/>
    <mergeCell ref="A136:D136"/>
    <mergeCell ref="A137:D137"/>
    <mergeCell ref="A125:D125"/>
    <mergeCell ref="A126:D126"/>
    <mergeCell ref="A127:D127"/>
    <mergeCell ref="A128:D128"/>
    <mergeCell ref="A129:D129"/>
    <mergeCell ref="A130:D130"/>
    <mergeCell ref="A102:D102"/>
    <mergeCell ref="A103:D103"/>
    <mergeCell ref="A104:D104"/>
    <mergeCell ref="A116:D116"/>
    <mergeCell ref="A105:D105"/>
    <mergeCell ref="A117:D117"/>
    <mergeCell ref="E143:F144"/>
    <mergeCell ref="A91:D91"/>
    <mergeCell ref="A92:D92"/>
    <mergeCell ref="A93:D93"/>
    <mergeCell ref="A94:D94"/>
    <mergeCell ref="A95:D95"/>
    <mergeCell ref="A96:D96"/>
    <mergeCell ref="A97:D97"/>
    <mergeCell ref="E140:F141"/>
    <mergeCell ref="A122:D122"/>
    <mergeCell ref="A123:D123"/>
    <mergeCell ref="A124:D124"/>
    <mergeCell ref="A119:D119"/>
    <mergeCell ref="A120:D120"/>
    <mergeCell ref="A121:D121"/>
    <mergeCell ref="A108:D108"/>
    <mergeCell ref="A109:D109"/>
    <mergeCell ref="A110:D110"/>
    <mergeCell ref="A138:D138"/>
    <mergeCell ref="A139:D139"/>
    <mergeCell ref="A118:D118"/>
    <mergeCell ref="A112:D112"/>
    <mergeCell ref="A113:D113"/>
    <mergeCell ref="A114:D114"/>
    <mergeCell ref="A84:D84"/>
    <mergeCell ref="D80:G80"/>
    <mergeCell ref="G85:I85"/>
    <mergeCell ref="A77:D77"/>
    <mergeCell ref="A78:D78"/>
    <mergeCell ref="A79:D79"/>
    <mergeCell ref="A81:D81"/>
    <mergeCell ref="A82:D82"/>
    <mergeCell ref="A83:D83"/>
    <mergeCell ref="A106:D106"/>
    <mergeCell ref="A107:D107"/>
    <mergeCell ref="G86:I86"/>
    <mergeCell ref="G87:I87"/>
    <mergeCell ref="A89:F89"/>
    <mergeCell ref="A98:D98"/>
    <mergeCell ref="A99:D99"/>
    <mergeCell ref="A100:D100"/>
    <mergeCell ref="A101:D101"/>
    <mergeCell ref="A71:D71"/>
    <mergeCell ref="A72:D72"/>
    <mergeCell ref="A73:D73"/>
    <mergeCell ref="A74:D74"/>
    <mergeCell ref="A75:D75"/>
    <mergeCell ref="A76:D76"/>
    <mergeCell ref="A65:D65"/>
    <mergeCell ref="A66:D66"/>
    <mergeCell ref="A67:D67"/>
    <mergeCell ref="A68:D68"/>
    <mergeCell ref="A69:D69"/>
    <mergeCell ref="A70:D70"/>
    <mergeCell ref="A59:D59"/>
    <mergeCell ref="A61:D61"/>
    <mergeCell ref="A62:D62"/>
    <mergeCell ref="A63:D63"/>
    <mergeCell ref="A64:D64"/>
    <mergeCell ref="A53:D53"/>
    <mergeCell ref="A54:D54"/>
    <mergeCell ref="A56:D56"/>
    <mergeCell ref="A57:D57"/>
    <mergeCell ref="A58:D58"/>
    <mergeCell ref="A49:D49"/>
    <mergeCell ref="A50:D50"/>
    <mergeCell ref="A51:D51"/>
    <mergeCell ref="A52:D52"/>
    <mergeCell ref="A46:D46"/>
    <mergeCell ref="A14:I14"/>
    <mergeCell ref="A31:D31"/>
    <mergeCell ref="A32:I32"/>
    <mergeCell ref="H33:I33"/>
    <mergeCell ref="H34:I34"/>
    <mergeCell ref="H35:I35"/>
    <mergeCell ref="A16:D16"/>
    <mergeCell ref="A29:D29"/>
    <mergeCell ref="A38:I38"/>
    <mergeCell ref="A37:I37"/>
    <mergeCell ref="A39:D39"/>
    <mergeCell ref="A40:D40"/>
    <mergeCell ref="A41:D41"/>
    <mergeCell ref="A42:D42"/>
    <mergeCell ref="A43:D43"/>
    <mergeCell ref="A44:D44"/>
    <mergeCell ref="A45:D45"/>
    <mergeCell ref="A1:G1"/>
    <mergeCell ref="A4:G4"/>
    <mergeCell ref="A13:D13"/>
    <mergeCell ref="A23:D23"/>
    <mergeCell ref="A24:D24"/>
    <mergeCell ref="A25:D25"/>
    <mergeCell ref="A26:D26"/>
    <mergeCell ref="A47:D47"/>
    <mergeCell ref="A48:D48"/>
    <mergeCell ref="A27:D27"/>
    <mergeCell ref="A28:D28"/>
    <mergeCell ref="A17:D17"/>
    <mergeCell ref="A18:D18"/>
    <mergeCell ref="A19:D19"/>
    <mergeCell ref="A20:D20"/>
    <mergeCell ref="A21:D21"/>
    <mergeCell ref="A22:D22"/>
    <mergeCell ref="A15:I15"/>
    <mergeCell ref="E19:I19"/>
    <mergeCell ref="E23:I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Gatvių E dalies pirkimas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Miglė Banevičienė</cp:lastModifiedBy>
  <cp:lastPrinted>2024-07-13T11:27:46Z</cp:lastPrinted>
  <dcterms:created xsi:type="dcterms:W3CDTF">2024-07-13T09:20:47Z</dcterms:created>
  <dcterms:modified xsi:type="dcterms:W3CDTF">2025-05-06T13:24:17Z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or">
    <vt:lpwstr>PDFsam Basic v3.3.2</vt:lpwstr>
  </property>
  <property fmtid="{D5CDD505-2E9C-101B-9397-08002B2CF9AE}" pid="3" name="LastSaved">
    <vt:filetime>2024-07-13T00:00:00Z</vt:filetime>
  </property>
  <property fmtid="{D5CDD505-2E9C-101B-9397-08002B2CF9AE}" pid="4" name="Producer">
    <vt:lpwstr>SAMBox 1.1.6 (www.sejda.org)</vt:lpwstr>
  </property>
</Properties>
</file>